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arks\Clear Lake Park\2024 Camping Data\"/>
    </mc:Choice>
  </mc:AlternateContent>
  <xr:revisionPtr revIDLastSave="0" documentId="8_{858A4A94-36E0-4173-B5C1-5D35A542F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F30" i="1"/>
  <c r="F28" i="1"/>
  <c r="F27" i="1"/>
  <c r="F24" i="1"/>
  <c r="F19" i="1"/>
  <c r="F18" i="1"/>
  <c r="F15" i="1"/>
  <c r="F13" i="1"/>
  <c r="F10" i="1"/>
  <c r="F8" i="1"/>
  <c r="F25" i="1"/>
  <c r="F22" i="1"/>
  <c r="F16" i="1"/>
  <c r="F14" i="1"/>
  <c r="F11" i="1"/>
  <c r="F7" i="1"/>
  <c r="F4" i="1"/>
  <c r="D32" i="1"/>
  <c r="C32" i="1"/>
  <c r="F26" i="1"/>
  <c r="F17" i="1"/>
  <c r="F12" i="1"/>
  <c r="F39" i="1" l="1"/>
  <c r="F20" i="1"/>
  <c r="D44" i="1" l="1"/>
  <c r="C44" i="1"/>
  <c r="F9" i="1"/>
  <c r="F6" i="1"/>
  <c r="F29" i="1"/>
  <c r="F23" i="1" l="1"/>
  <c r="F21" i="1"/>
  <c r="F5" i="1"/>
  <c r="F32" i="1" l="1"/>
</calcChain>
</file>

<file path=xl/sharedStrings.xml><?xml version="1.0" encoding="utf-8"?>
<sst xmlns="http://schemas.openxmlformats.org/spreadsheetml/2006/main" count="70" uniqueCount="58">
  <si>
    <t>State</t>
  </si>
  <si>
    <t>City</t>
  </si>
  <si>
    <t>Number</t>
  </si>
  <si>
    <t>Belle Plaine</t>
  </si>
  <si>
    <t>New Prague</t>
  </si>
  <si>
    <t>Montgomery</t>
  </si>
  <si>
    <t xml:space="preserve">Distance </t>
  </si>
  <si>
    <t>Total Guests</t>
  </si>
  <si>
    <t xml:space="preserve">Total </t>
  </si>
  <si>
    <t>Miles</t>
  </si>
  <si>
    <t>Residence</t>
  </si>
  <si>
    <t>*Unkown</t>
  </si>
  <si>
    <t># of Nights</t>
  </si>
  <si>
    <t>MN</t>
  </si>
  <si>
    <t>Total Dist</t>
  </si>
  <si>
    <t>2018 (firewood)</t>
  </si>
  <si>
    <t>Camping Revenue (Post-tax)</t>
  </si>
  <si>
    <t>Webster</t>
  </si>
  <si>
    <t>Elko</t>
  </si>
  <si>
    <t>Buffalo</t>
  </si>
  <si>
    <t>Nights</t>
  </si>
  <si>
    <t>Total Nights</t>
  </si>
  <si>
    <t>Mankato</t>
  </si>
  <si>
    <t>Jordan</t>
  </si>
  <si>
    <t>Shakopee</t>
  </si>
  <si>
    <t>Faribault</t>
  </si>
  <si>
    <t>SD</t>
  </si>
  <si>
    <t>Prior Lake</t>
  </si>
  <si>
    <t>Burnsville</t>
  </si>
  <si>
    <t>Annandale</t>
  </si>
  <si>
    <t>Granite Falls</t>
  </si>
  <si>
    <t>Montrose</t>
  </si>
  <si>
    <t>Heidelberg</t>
  </si>
  <si>
    <t>Fairfax</t>
  </si>
  <si>
    <t>2024 Clear Lake Park Campground Users Info</t>
  </si>
  <si>
    <t>Willmar</t>
  </si>
  <si>
    <t>Clarks Grove</t>
  </si>
  <si>
    <t>AL</t>
  </si>
  <si>
    <t>Lillian</t>
  </si>
  <si>
    <t>Waterville</t>
  </si>
  <si>
    <t>AZ</t>
  </si>
  <si>
    <t>Bullhead City</t>
  </si>
  <si>
    <t>UT</t>
  </si>
  <si>
    <t>Draper</t>
  </si>
  <si>
    <t>Northfield</t>
  </si>
  <si>
    <t>Lakeville</t>
  </si>
  <si>
    <t>Exelsior</t>
  </si>
  <si>
    <t>Hanley Falls</t>
  </si>
  <si>
    <t>St. James</t>
  </si>
  <si>
    <t>Good Thunder</t>
  </si>
  <si>
    <t>Eureka</t>
  </si>
  <si>
    <t>Le Sueur</t>
  </si>
  <si>
    <t>Out of State Totals</t>
  </si>
  <si>
    <t>In-State &amp; Out of State Totals</t>
  </si>
  <si>
    <t>In-State, Out of State Totals &amp; Unknown</t>
  </si>
  <si>
    <t>26 Cities in Minnesota</t>
  </si>
  <si>
    <t>89 state resident guests</t>
  </si>
  <si>
    <t>28 miles avg distance traveled within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</si>
</sst>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0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8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1" fillId="0" borderId="4" xfId="0" applyFont="1" applyBorder="1"/>
    <xf numFmtId="1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Border="1"/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1" xfId="0" applyBorder="1"/>
    <xf numFmtId="1" fontId="0" fillId="0" borderId="1" xfId="0" applyNumberFormat="1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workbookViewId="0">
      <selection sqref="A1:L1"/>
    </sheetView>
  </sheetViews>
  <sheetFormatPr defaultRowHeight="15" x14ac:dyDescent="0.25"/>
  <cols>
    <col min="1" max="1" width="5.7109375" customWidth="1"/>
    <col min="2" max="2" width="36.85546875" bestFit="1" customWidth="1"/>
    <col min="3" max="3" width="12" bestFit="1" customWidth="1"/>
    <col min="4" max="4" width="11.140625" customWidth="1"/>
    <col min="5" max="5" width="8.7109375" customWidth="1"/>
    <col min="6" max="6" width="10.7109375" customWidth="1"/>
    <col min="7" max="7" width="3.140625" customWidth="1"/>
    <col min="8" max="8" width="14.85546875" customWidth="1"/>
    <col min="9" max="9" width="9.85546875" bestFit="1" customWidth="1"/>
    <col min="10" max="10" width="10.42578125" bestFit="1" customWidth="1"/>
    <col min="11" max="11" width="6.85546875" customWidth="1"/>
  </cols>
  <sheetData>
    <row r="1" spans="1:12" ht="14.25" customHeight="1" x14ac:dyDescent="0.3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1.25" customHeight="1" x14ac:dyDescent="0.25">
      <c r="A2" s="17" t="s">
        <v>10</v>
      </c>
      <c r="B2" s="17"/>
      <c r="C2" s="17"/>
      <c r="D2" s="9"/>
      <c r="E2" s="17" t="s">
        <v>9</v>
      </c>
      <c r="F2" s="17"/>
      <c r="J2" s="1"/>
    </row>
    <row r="3" spans="1:12" ht="12.75" customHeight="1" thickBot="1" x14ac:dyDescent="0.3">
      <c r="A3" s="2" t="s">
        <v>0</v>
      </c>
      <c r="B3" s="2" t="s">
        <v>1</v>
      </c>
      <c r="C3" s="2" t="s">
        <v>2</v>
      </c>
      <c r="D3" s="2" t="s">
        <v>20</v>
      </c>
      <c r="E3" s="2" t="s">
        <v>6</v>
      </c>
      <c r="F3" s="10" t="s">
        <v>8</v>
      </c>
      <c r="H3" s="18" t="s">
        <v>16</v>
      </c>
      <c r="I3" s="18"/>
      <c r="J3" s="2" t="s">
        <v>12</v>
      </c>
    </row>
    <row r="4" spans="1:12" ht="12.75" customHeight="1" thickBot="1" x14ac:dyDescent="0.3">
      <c r="A4" s="4" t="s">
        <v>13</v>
      </c>
      <c r="B4" t="s">
        <v>29</v>
      </c>
      <c r="C4">
        <v>1</v>
      </c>
      <c r="D4">
        <v>3</v>
      </c>
      <c r="E4">
        <v>76</v>
      </c>
      <c r="F4">
        <f t="shared" ref="F4:F30" si="0">PRODUCT(C4,E4)</f>
        <v>76</v>
      </c>
      <c r="H4" s="21">
        <v>2025</v>
      </c>
      <c r="I4" s="15">
        <v>3995</v>
      </c>
      <c r="J4">
        <v>259</v>
      </c>
    </row>
    <row r="5" spans="1:12" ht="12" customHeight="1" x14ac:dyDescent="0.25">
      <c r="A5" s="4"/>
      <c r="B5" t="s">
        <v>3</v>
      </c>
      <c r="C5">
        <v>5</v>
      </c>
      <c r="D5" s="12">
        <v>18</v>
      </c>
      <c r="E5">
        <v>16</v>
      </c>
      <c r="F5">
        <f t="shared" si="0"/>
        <v>80</v>
      </c>
      <c r="H5" s="8">
        <v>2024</v>
      </c>
      <c r="I5" s="15">
        <v>2689.77</v>
      </c>
      <c r="J5">
        <v>288</v>
      </c>
    </row>
    <row r="6" spans="1:12" ht="12.75" customHeight="1" x14ac:dyDescent="0.25">
      <c r="A6" s="13"/>
      <c r="B6" t="s">
        <v>19</v>
      </c>
      <c r="C6">
        <v>1</v>
      </c>
      <c r="D6" s="12">
        <v>2</v>
      </c>
      <c r="E6">
        <v>62</v>
      </c>
      <c r="F6">
        <f t="shared" si="0"/>
        <v>62</v>
      </c>
      <c r="H6" s="8">
        <v>2023</v>
      </c>
      <c r="I6" s="15">
        <v>2046.72</v>
      </c>
      <c r="J6">
        <v>230</v>
      </c>
    </row>
    <row r="7" spans="1:12" x14ac:dyDescent="0.25">
      <c r="A7" s="13"/>
      <c r="B7" t="s">
        <v>28</v>
      </c>
      <c r="C7">
        <v>1</v>
      </c>
      <c r="D7" s="12">
        <v>1</v>
      </c>
      <c r="E7">
        <v>43</v>
      </c>
      <c r="F7">
        <f t="shared" si="0"/>
        <v>43</v>
      </c>
      <c r="H7" s="8">
        <v>2022</v>
      </c>
      <c r="I7" s="15">
        <v>2022.98</v>
      </c>
      <c r="J7">
        <v>227</v>
      </c>
    </row>
    <row r="8" spans="1:12" x14ac:dyDescent="0.25">
      <c r="A8" s="13"/>
      <c r="B8" t="s">
        <v>36</v>
      </c>
      <c r="C8">
        <v>2</v>
      </c>
      <c r="D8" s="12">
        <v>9</v>
      </c>
      <c r="E8">
        <v>67</v>
      </c>
      <c r="F8">
        <f t="shared" si="0"/>
        <v>134</v>
      </c>
      <c r="H8" s="8">
        <v>2021</v>
      </c>
      <c r="I8" s="15">
        <v>1937.28</v>
      </c>
      <c r="J8">
        <v>202</v>
      </c>
    </row>
    <row r="9" spans="1:12" x14ac:dyDescent="0.25">
      <c r="A9" s="5"/>
      <c r="B9" t="s">
        <v>18</v>
      </c>
      <c r="C9">
        <v>2</v>
      </c>
      <c r="D9" s="12">
        <v>3</v>
      </c>
      <c r="E9">
        <v>28</v>
      </c>
      <c r="F9">
        <f>PRODUCT(C9,E9)</f>
        <v>56</v>
      </c>
      <c r="H9" s="8">
        <v>2020</v>
      </c>
      <c r="I9" s="15">
        <v>2241.9299999999998</v>
      </c>
      <c r="J9">
        <v>237</v>
      </c>
    </row>
    <row r="10" spans="1:12" x14ac:dyDescent="0.25">
      <c r="A10" s="5"/>
      <c r="B10" t="s">
        <v>46</v>
      </c>
      <c r="C10">
        <v>1</v>
      </c>
      <c r="D10" s="12">
        <v>1</v>
      </c>
      <c r="E10">
        <v>39</v>
      </c>
      <c r="F10">
        <f>PRODUCT(C10,E10)</f>
        <v>39</v>
      </c>
      <c r="H10" s="8">
        <v>2019</v>
      </c>
      <c r="I10" s="15">
        <v>1950.87</v>
      </c>
      <c r="J10">
        <v>209</v>
      </c>
    </row>
    <row r="11" spans="1:12" x14ac:dyDescent="0.25">
      <c r="A11" s="5"/>
      <c r="B11" t="s">
        <v>33</v>
      </c>
      <c r="C11">
        <v>2</v>
      </c>
      <c r="D11" s="12">
        <v>7</v>
      </c>
      <c r="E11">
        <v>58</v>
      </c>
      <c r="F11">
        <f t="shared" si="0"/>
        <v>116</v>
      </c>
      <c r="H11" s="8" t="s">
        <v>15</v>
      </c>
      <c r="I11" s="16">
        <v>2493.56</v>
      </c>
      <c r="J11">
        <v>262</v>
      </c>
    </row>
    <row r="12" spans="1:12" x14ac:dyDescent="0.25">
      <c r="A12" s="5"/>
      <c r="B12" t="s">
        <v>25</v>
      </c>
      <c r="C12">
        <v>1</v>
      </c>
      <c r="D12" s="12">
        <v>3</v>
      </c>
      <c r="E12">
        <v>29</v>
      </c>
      <c r="F12">
        <f t="shared" si="0"/>
        <v>29</v>
      </c>
      <c r="H12">
        <v>2017</v>
      </c>
      <c r="I12" s="16">
        <v>2441.9299999999998</v>
      </c>
      <c r="J12">
        <v>261</v>
      </c>
    </row>
    <row r="13" spans="1:12" x14ac:dyDescent="0.25">
      <c r="A13" s="5"/>
      <c r="B13" t="s">
        <v>49</v>
      </c>
      <c r="C13">
        <v>1</v>
      </c>
      <c r="D13" s="12">
        <v>2</v>
      </c>
      <c r="E13">
        <v>45</v>
      </c>
      <c r="F13">
        <f t="shared" si="0"/>
        <v>45</v>
      </c>
      <c r="H13">
        <v>2016</v>
      </c>
      <c r="I13" s="16">
        <v>1636.97</v>
      </c>
      <c r="J13">
        <v>175</v>
      </c>
    </row>
    <row r="14" spans="1:12" x14ac:dyDescent="0.25">
      <c r="A14" s="5"/>
      <c r="B14" t="s">
        <v>30</v>
      </c>
      <c r="C14">
        <v>1</v>
      </c>
      <c r="D14" s="12">
        <v>4</v>
      </c>
      <c r="E14">
        <v>113</v>
      </c>
      <c r="F14">
        <f t="shared" si="0"/>
        <v>113</v>
      </c>
      <c r="H14">
        <v>2015</v>
      </c>
      <c r="I14" s="16">
        <v>1833.27</v>
      </c>
      <c r="J14">
        <v>196</v>
      </c>
    </row>
    <row r="15" spans="1:12" x14ac:dyDescent="0.25">
      <c r="A15" s="5"/>
      <c r="B15" t="s">
        <v>47</v>
      </c>
      <c r="C15">
        <v>1</v>
      </c>
      <c r="D15" s="12">
        <v>1</v>
      </c>
      <c r="E15">
        <v>113</v>
      </c>
      <c r="F15">
        <f t="shared" si="0"/>
        <v>113</v>
      </c>
      <c r="H15">
        <v>2014</v>
      </c>
      <c r="I15" s="16">
        <v>1626.69</v>
      </c>
      <c r="J15">
        <v>174</v>
      </c>
    </row>
    <row r="16" spans="1:12" x14ac:dyDescent="0.25">
      <c r="A16" s="5"/>
      <c r="B16" t="s">
        <v>32</v>
      </c>
      <c r="C16">
        <v>4</v>
      </c>
      <c r="D16" s="12">
        <v>10</v>
      </c>
      <c r="E16">
        <v>7</v>
      </c>
      <c r="F16">
        <f t="shared" si="0"/>
        <v>28</v>
      </c>
      <c r="H16">
        <v>2013</v>
      </c>
      <c r="I16" s="16">
        <v>1690.78</v>
      </c>
      <c r="J16">
        <v>181</v>
      </c>
    </row>
    <row r="17" spans="1:10" x14ac:dyDescent="0.25">
      <c r="A17" s="5"/>
      <c r="B17" t="s">
        <v>23</v>
      </c>
      <c r="C17">
        <v>5</v>
      </c>
      <c r="D17" s="12">
        <v>10</v>
      </c>
      <c r="E17">
        <v>20</v>
      </c>
      <c r="F17">
        <f t="shared" si="0"/>
        <v>100</v>
      </c>
      <c r="H17">
        <v>2012</v>
      </c>
      <c r="I17" s="16">
        <v>1086.3</v>
      </c>
      <c r="J17">
        <v>116</v>
      </c>
    </row>
    <row r="18" spans="1:10" x14ac:dyDescent="0.25">
      <c r="A18" s="5"/>
      <c r="B18" t="s">
        <v>45</v>
      </c>
      <c r="C18">
        <v>2</v>
      </c>
      <c r="D18" s="12">
        <v>2</v>
      </c>
      <c r="E18">
        <v>36</v>
      </c>
      <c r="F18">
        <f t="shared" si="0"/>
        <v>72</v>
      </c>
      <c r="H18">
        <v>2011</v>
      </c>
      <c r="I18" s="16">
        <v>735</v>
      </c>
      <c r="J18">
        <v>73</v>
      </c>
    </row>
    <row r="19" spans="1:10" x14ac:dyDescent="0.25">
      <c r="A19" s="5"/>
      <c r="B19" t="s">
        <v>51</v>
      </c>
      <c r="C19">
        <v>1</v>
      </c>
      <c r="D19" s="12">
        <v>2</v>
      </c>
      <c r="E19">
        <v>11</v>
      </c>
      <c r="F19">
        <f t="shared" si="0"/>
        <v>11</v>
      </c>
      <c r="H19">
        <v>2010</v>
      </c>
      <c r="I19" s="16">
        <v>1030</v>
      </c>
      <c r="J19">
        <v>130</v>
      </c>
    </row>
    <row r="20" spans="1:10" x14ac:dyDescent="0.25">
      <c r="A20" s="5"/>
      <c r="B20" t="s">
        <v>22</v>
      </c>
      <c r="C20">
        <v>8</v>
      </c>
      <c r="D20" s="12">
        <v>27</v>
      </c>
      <c r="E20">
        <v>30</v>
      </c>
      <c r="F20">
        <f t="shared" si="0"/>
        <v>240</v>
      </c>
      <c r="I20" s="16"/>
    </row>
    <row r="21" spans="1:10" x14ac:dyDescent="0.25">
      <c r="A21" s="5"/>
      <c r="B21" t="s">
        <v>5</v>
      </c>
      <c r="C21">
        <v>4</v>
      </c>
      <c r="D21" s="12">
        <v>11</v>
      </c>
      <c r="E21">
        <v>7</v>
      </c>
      <c r="F21">
        <f t="shared" si="0"/>
        <v>28</v>
      </c>
      <c r="I21" s="6"/>
    </row>
    <row r="22" spans="1:10" x14ac:dyDescent="0.25">
      <c r="A22" s="5"/>
      <c r="B22" t="s">
        <v>31</v>
      </c>
      <c r="C22">
        <v>1</v>
      </c>
      <c r="D22" s="12">
        <v>5</v>
      </c>
      <c r="E22">
        <v>55</v>
      </c>
      <c r="F22">
        <f t="shared" si="0"/>
        <v>55</v>
      </c>
      <c r="I22" s="6"/>
    </row>
    <row r="23" spans="1:10" x14ac:dyDescent="0.25">
      <c r="A23" s="5"/>
      <c r="B23" t="s">
        <v>4</v>
      </c>
      <c r="C23">
        <v>22</v>
      </c>
      <c r="D23" s="12">
        <v>45</v>
      </c>
      <c r="E23">
        <v>13</v>
      </c>
      <c r="F23">
        <f t="shared" si="0"/>
        <v>286</v>
      </c>
      <c r="H23" t="s">
        <v>55</v>
      </c>
      <c r="I23" s="6"/>
    </row>
    <row r="24" spans="1:10" x14ac:dyDescent="0.25">
      <c r="A24" s="5"/>
      <c r="B24" t="s">
        <v>44</v>
      </c>
      <c r="C24">
        <v>9</v>
      </c>
      <c r="D24" s="12">
        <v>47</v>
      </c>
      <c r="E24">
        <v>31</v>
      </c>
      <c r="F24">
        <f t="shared" si="0"/>
        <v>279</v>
      </c>
      <c r="H24" t="s">
        <v>56</v>
      </c>
    </row>
    <row r="25" spans="1:10" x14ac:dyDescent="0.25">
      <c r="A25" s="5"/>
      <c r="B25" t="s">
        <v>27</v>
      </c>
      <c r="C25">
        <v>6</v>
      </c>
      <c r="D25" s="12">
        <v>13</v>
      </c>
      <c r="E25">
        <v>31</v>
      </c>
      <c r="F25">
        <f t="shared" si="0"/>
        <v>186</v>
      </c>
      <c r="H25" t="s">
        <v>57</v>
      </c>
    </row>
    <row r="26" spans="1:10" x14ac:dyDescent="0.25">
      <c r="A26" s="5"/>
      <c r="B26" t="s">
        <v>24</v>
      </c>
      <c r="C26">
        <v>4</v>
      </c>
      <c r="D26" s="12">
        <v>13</v>
      </c>
      <c r="E26">
        <v>31</v>
      </c>
      <c r="F26">
        <f t="shared" si="0"/>
        <v>124</v>
      </c>
    </row>
    <row r="27" spans="1:10" x14ac:dyDescent="0.25">
      <c r="A27" s="5"/>
      <c r="B27" t="s">
        <v>48</v>
      </c>
      <c r="C27">
        <v>1</v>
      </c>
      <c r="D27" s="12">
        <v>2</v>
      </c>
      <c r="E27">
        <v>69</v>
      </c>
      <c r="F27">
        <f t="shared" si="0"/>
        <v>69</v>
      </c>
    </row>
    <row r="28" spans="1:10" x14ac:dyDescent="0.25">
      <c r="A28" s="5"/>
      <c r="B28" t="s">
        <v>39</v>
      </c>
      <c r="C28">
        <v>1</v>
      </c>
      <c r="D28" s="12">
        <v>1</v>
      </c>
      <c r="E28">
        <v>22</v>
      </c>
      <c r="F28">
        <f t="shared" si="0"/>
        <v>22</v>
      </c>
    </row>
    <row r="29" spans="1:10" x14ac:dyDescent="0.25">
      <c r="A29" s="5"/>
      <c r="B29" t="s">
        <v>17</v>
      </c>
      <c r="C29">
        <v>2</v>
      </c>
      <c r="D29" s="12">
        <v>7</v>
      </c>
      <c r="E29">
        <v>23</v>
      </c>
      <c r="F29">
        <f t="shared" si="0"/>
        <v>46</v>
      </c>
    </row>
    <row r="30" spans="1:10" ht="15.75" thickBot="1" x14ac:dyDescent="0.3">
      <c r="A30" s="5"/>
      <c r="B30" t="s">
        <v>35</v>
      </c>
      <c r="C30">
        <v>1</v>
      </c>
      <c r="D30" s="12">
        <v>4</v>
      </c>
      <c r="E30">
        <v>107</v>
      </c>
      <c r="F30">
        <f t="shared" si="0"/>
        <v>107</v>
      </c>
    </row>
    <row r="31" spans="1:10" ht="15.75" thickBot="1" x14ac:dyDescent="0.3">
      <c r="A31" s="5"/>
      <c r="C31" s="3" t="s">
        <v>7</v>
      </c>
      <c r="D31" s="3" t="s">
        <v>21</v>
      </c>
      <c r="E31" s="3"/>
      <c r="F31" s="3" t="s">
        <v>14</v>
      </c>
    </row>
    <row r="32" spans="1:10" x14ac:dyDescent="0.25">
      <c r="A32" s="5"/>
      <c r="C32">
        <f>SUM(C4:C29)</f>
        <v>89</v>
      </c>
      <c r="D32" s="12">
        <f>SUM(D4:D29)</f>
        <v>249</v>
      </c>
      <c r="F32">
        <f>SUM(F5:F31)</f>
        <v>2483</v>
      </c>
    </row>
    <row r="33" spans="1:6" x14ac:dyDescent="0.25">
      <c r="A33" s="9"/>
      <c r="B33" s="9"/>
      <c r="C33" s="9"/>
      <c r="D33" s="9"/>
      <c r="E33" s="17" t="s">
        <v>9</v>
      </c>
      <c r="F33" s="17"/>
    </row>
    <row r="34" spans="1:6" ht="15.75" thickBot="1" x14ac:dyDescent="0.3">
      <c r="A34" s="2" t="s">
        <v>0</v>
      </c>
      <c r="B34" s="2" t="s">
        <v>1</v>
      </c>
      <c r="C34" s="2" t="s">
        <v>2</v>
      </c>
      <c r="D34" s="2" t="s">
        <v>20</v>
      </c>
      <c r="E34" s="2" t="s">
        <v>6</v>
      </c>
      <c r="F34" s="10" t="s">
        <v>8</v>
      </c>
    </row>
    <row r="35" spans="1:6" x14ac:dyDescent="0.25">
      <c r="A35" s="20" t="s">
        <v>37</v>
      </c>
      <c r="B35" s="23" t="s">
        <v>38</v>
      </c>
      <c r="C35" s="23">
        <v>1</v>
      </c>
      <c r="D35" s="23">
        <v>2</v>
      </c>
      <c r="E35" s="23"/>
      <c r="F35" s="22"/>
    </row>
    <row r="36" spans="1:6" x14ac:dyDescent="0.25">
      <c r="A36" s="20" t="s">
        <v>40</v>
      </c>
      <c r="B36" s="23" t="s">
        <v>41</v>
      </c>
      <c r="C36" s="23">
        <v>1</v>
      </c>
      <c r="D36" s="23">
        <v>4</v>
      </c>
      <c r="E36" s="23"/>
      <c r="F36" s="22"/>
    </row>
    <row r="37" spans="1:6" x14ac:dyDescent="0.25">
      <c r="A37" s="13" t="s">
        <v>26</v>
      </c>
      <c r="B37" t="s">
        <v>50</v>
      </c>
      <c r="C37">
        <v>2</v>
      </c>
      <c r="D37" s="14">
        <v>3</v>
      </c>
      <c r="E37" s="12"/>
    </row>
    <row r="38" spans="1:6" ht="15.75" thickBot="1" x14ac:dyDescent="0.3">
      <c r="A38" s="13" t="s">
        <v>42</v>
      </c>
      <c r="B38" t="s">
        <v>43</v>
      </c>
      <c r="C38" s="24">
        <v>1</v>
      </c>
      <c r="D38" s="25">
        <v>1</v>
      </c>
      <c r="E38" s="26"/>
      <c r="F38" s="24"/>
    </row>
    <row r="39" spans="1:6" ht="15.75" thickBot="1" x14ac:dyDescent="0.3">
      <c r="A39" s="13"/>
      <c r="B39" s="11" t="s">
        <v>52</v>
      </c>
      <c r="C39">
        <f>SUM(C35:C38)</f>
        <v>5</v>
      </c>
      <c r="D39" s="14">
        <f>SUM(D35:D38)</f>
        <v>10</v>
      </c>
      <c r="E39" s="12"/>
      <c r="F39" s="8">
        <f>SUM(F37:F38)</f>
        <v>0</v>
      </c>
    </row>
    <row r="40" spans="1:6" ht="15.75" thickBot="1" x14ac:dyDescent="0.3">
      <c r="A40" s="5"/>
      <c r="C40" s="3" t="s">
        <v>7</v>
      </c>
      <c r="D40" s="3" t="s">
        <v>21</v>
      </c>
      <c r="E40" s="3"/>
      <c r="F40" s="3" t="s">
        <v>14</v>
      </c>
    </row>
    <row r="41" spans="1:6" x14ac:dyDescent="0.25">
      <c r="A41" s="5"/>
      <c r="B41" s="11" t="s">
        <v>53</v>
      </c>
      <c r="C41">
        <v>94</v>
      </c>
      <c r="D41" s="14">
        <v>259</v>
      </c>
      <c r="F41" s="12"/>
    </row>
    <row r="42" spans="1:6" ht="15.75" thickBot="1" x14ac:dyDescent="0.3">
      <c r="A42" s="5"/>
      <c r="B42" t="s">
        <v>11</v>
      </c>
      <c r="C42">
        <v>7</v>
      </c>
      <c r="D42" s="14">
        <v>20</v>
      </c>
    </row>
    <row r="43" spans="1:6" ht="15.75" thickBot="1" x14ac:dyDescent="0.3">
      <c r="A43" s="5"/>
      <c r="C43" s="3" t="s">
        <v>7</v>
      </c>
      <c r="D43" s="3" t="s">
        <v>21</v>
      </c>
    </row>
    <row r="44" spans="1:6" ht="12.75" customHeight="1" x14ac:dyDescent="0.25">
      <c r="A44" s="5"/>
      <c r="B44" s="11" t="s">
        <v>54</v>
      </c>
      <c r="C44">
        <f>SUM(C41:C43)</f>
        <v>101</v>
      </c>
      <c r="D44" s="14">
        <f>SUM(D41:D43)</f>
        <v>279</v>
      </c>
      <c r="E44" s="11"/>
    </row>
    <row r="46" spans="1:6" ht="12" customHeight="1" x14ac:dyDescent="0.25"/>
    <row r="47" spans="1:6" ht="11.25" customHeight="1" x14ac:dyDescent="0.25"/>
    <row r="48" spans="1:6" ht="11.25" customHeight="1" x14ac:dyDescent="0.25"/>
    <row r="49" spans="7:7" ht="11.25" customHeight="1" x14ac:dyDescent="0.25"/>
    <row r="59" spans="7:7" x14ac:dyDescent="0.25">
      <c r="G59" s="7"/>
    </row>
    <row r="60" spans="7:7" ht="10.5" customHeight="1" x14ac:dyDescent="0.25"/>
    <row r="63" spans="7:7" ht="12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3.5" customHeight="1" x14ac:dyDescent="0.25"/>
    <row r="107" ht="14.25" customHeight="1" x14ac:dyDescent="0.25"/>
    <row r="108" ht="14.25" customHeight="1" x14ac:dyDescent="0.25"/>
    <row r="109" ht="12.75" customHeight="1" x14ac:dyDescent="0.25"/>
    <row r="110" ht="13.5" customHeight="1" x14ac:dyDescent="0.25"/>
    <row r="111" ht="13.5" customHeight="1" x14ac:dyDescent="0.25"/>
    <row r="112" ht="13.5" customHeight="1" x14ac:dyDescent="0.25"/>
    <row r="113" spans="7:7" ht="13.5" customHeight="1" x14ac:dyDescent="0.25"/>
    <row r="114" spans="7:7" ht="13.5" customHeight="1" x14ac:dyDescent="0.25"/>
    <row r="115" spans="7:7" ht="14.25" customHeight="1" x14ac:dyDescent="0.25"/>
    <row r="116" spans="7:7" ht="14.25" customHeight="1" x14ac:dyDescent="0.25"/>
    <row r="117" spans="7:7" ht="12.75" customHeight="1" x14ac:dyDescent="0.25"/>
    <row r="118" spans="7:7" ht="12.75" customHeight="1" x14ac:dyDescent="0.25"/>
    <row r="119" spans="7:7" ht="13.5" customHeight="1" x14ac:dyDescent="0.25">
      <c r="G119" s="11"/>
    </row>
    <row r="120" spans="7:7" ht="13.5" customHeight="1" x14ac:dyDescent="0.25"/>
    <row r="121" spans="7:7" ht="13.5" customHeight="1" x14ac:dyDescent="0.25"/>
    <row r="122" spans="7:7" ht="13.5" customHeight="1" x14ac:dyDescent="0.25"/>
    <row r="123" spans="7:7" ht="14.25" customHeight="1" x14ac:dyDescent="0.25"/>
    <row r="124" spans="7:7" ht="13.5" customHeight="1" x14ac:dyDescent="0.25"/>
    <row r="125" spans="7:7" ht="13.5" customHeight="1" x14ac:dyDescent="0.25"/>
    <row r="126" spans="7:7" ht="13.5" customHeight="1" x14ac:dyDescent="0.25"/>
    <row r="127" spans="7:7" ht="13.5" customHeight="1" x14ac:dyDescent="0.25"/>
    <row r="128" spans="7:7" ht="13.5" customHeight="1" x14ac:dyDescent="0.25"/>
    <row r="129" spans="11:11" ht="14.25" customHeight="1" x14ac:dyDescent="0.25"/>
    <row r="130" spans="11:11" ht="13.15" customHeight="1" x14ac:dyDescent="0.25"/>
    <row r="131" spans="11:11" ht="3.6" customHeight="1" x14ac:dyDescent="0.25"/>
    <row r="132" spans="11:11" ht="12.75" customHeight="1" x14ac:dyDescent="0.25">
      <c r="K132" s="7"/>
    </row>
    <row r="134" spans="11:11" ht="12.75" customHeight="1" x14ac:dyDescent="0.25">
      <c r="K134" s="7"/>
    </row>
  </sheetData>
  <mergeCells count="5">
    <mergeCell ref="E33:F33"/>
    <mergeCell ref="H3:I3"/>
    <mergeCell ref="A1:L1"/>
    <mergeCell ref="E2:F2"/>
    <mergeCell ref="A2:C2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Luethje, Tyler</dc:creator>
  <cp:lastModifiedBy>Luethje, Tyler</cp:lastModifiedBy>
  <cp:lastPrinted>2025-02-14T17:28:02Z</cp:lastPrinted>
  <dcterms:created xsi:type="dcterms:W3CDTF">2017-12-26T17:39:59Z</dcterms:created>
  <dcterms:modified xsi:type="dcterms:W3CDTF">2026-02-11T16:37:42Z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2026-02-11T16:37:18Z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eb7a7b31-ee42-4eae-b67b-55c81639d81a</vt:lpwstr>
  </property>
  <property fmtid="{D5CDD505-2E9C-101B-9397-08002B2CF9AE}" pid="7" name="MSIP_Label_defa4170-0d19-0005-0004-bc88714345d2_ActionId">
    <vt:lpwstr>e22c8ee2-a4c7-476c-8999-f322201bf939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